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L119" l="1"/>
  <c r="L100"/>
  <c r="L62"/>
  <c r="G176"/>
  <c r="H138"/>
  <c r="G100"/>
  <c r="I81"/>
  <c r="H62"/>
  <c r="F62"/>
  <c r="F196" s="1"/>
  <c r="G43"/>
  <c r="I43"/>
  <c r="I196" s="1"/>
  <c r="J43"/>
  <c r="J196" s="1"/>
  <c r="G24"/>
  <c r="H24"/>
  <c r="L196" l="1"/>
  <c r="H196"/>
  <c r="G196"/>
</calcChain>
</file>

<file path=xl/sharedStrings.xml><?xml version="1.0" encoding="utf-8"?>
<sst xmlns="http://schemas.openxmlformats.org/spreadsheetml/2006/main" count="282" uniqueCount="97">
  <si>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</si>
  <si>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</si>
  <si>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</si>
  <si>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</si>
  <si>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</si>
  <si>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</si>
  <si>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</si>
  <si>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</si>
  <si>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</si>
  <si>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</si>
  <si>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</si>
  <si>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</si>
  <si>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</si>
  <si>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</si>
  <si>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</si>
  <si>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</si>
  <si>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</si>
  <si>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</si>
  <si>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</si>
  <si>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</si>
  <si>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</si>
  <si>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</si>
  <si>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</si>
  <si>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</si>
  <si>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</si>
  <si>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</si>
  <si>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</si>
  <si>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</si>
  <si>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</si>
  <si>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</si>
  <si>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</si>
  <si>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</si>
  <si>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</si>
  <si>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</si>
  <si>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</si>
  <si>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</si>
  <si>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</si>
  <si>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</si>
  <si>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</si>
  <si>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</si>
  <si>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Кичий Л.Г.</t>
  </si>
  <si>
    <t>икра морковная</t>
  </si>
  <si>
    <t>рассольник ленинградский с мясом сметаноцй</t>
  </si>
  <si>
    <t>жаркое по домашнему</t>
  </si>
  <si>
    <t>компот из смеси сухофруктов</t>
  </si>
  <si>
    <t>хлеб ржаной</t>
  </si>
  <si>
    <t>пром.выпуск</t>
  </si>
  <si>
    <t>хлеб пшеничный</t>
  </si>
  <si>
    <t xml:space="preserve">винегрет овощной </t>
  </si>
  <si>
    <t>суп картофельный с клецками мясом</t>
  </si>
  <si>
    <t>160,Сб-к 2012</t>
  </si>
  <si>
    <t>голубцы ленивые с соусом</t>
  </si>
  <si>
    <t>382\454,Сб-к 2012</t>
  </si>
  <si>
    <t>кисель из каркаде</t>
  </si>
  <si>
    <t>пом.выпуск</t>
  </si>
  <si>
    <t>салат степной</t>
  </si>
  <si>
    <t>щи на мясном бульоне со сметаной</t>
  </si>
  <si>
    <t>рыба тушенная в томате с овощами</t>
  </si>
  <si>
    <t>рис припущенный</t>
  </si>
  <si>
    <t>напиток из шиповника</t>
  </si>
  <si>
    <t>икра свекольная</t>
  </si>
  <si>
    <t>суп гороховый мясном бульоне</t>
  </si>
  <si>
    <t>кисель из кураги</t>
  </si>
  <si>
    <t>салат из моркови с зеленым горошком</t>
  </si>
  <si>
    <t>71, Сб-к2012</t>
  </si>
  <si>
    <t>борщ с мясом сметаной</t>
  </si>
  <si>
    <t>котлета морская с соусом</t>
  </si>
  <si>
    <t>357\468,Сб-к2012</t>
  </si>
  <si>
    <t>картофельное пюре</t>
  </si>
  <si>
    <t>компот из кураги</t>
  </si>
  <si>
    <t>винегрет овощной</t>
  </si>
  <si>
    <t>рассольник домашний с мясом</t>
  </si>
  <si>
    <t>гуляш из говядины</t>
  </si>
  <si>
    <t>каша перловая рассыпчатая</t>
  </si>
  <si>
    <t>пром выпуск</t>
  </si>
  <si>
    <t>салат из свеклы отварной</t>
  </si>
  <si>
    <t>60,Сб-к 2012</t>
  </si>
  <si>
    <t>суп картофельный с макаронными изделиями</t>
  </si>
  <si>
    <t>тефтели рыбные с соусом</t>
  </si>
  <si>
    <t>каша гречневая рассыпчатая</t>
  </si>
  <si>
    <t>огурцы свежие</t>
  </si>
  <si>
    <t>120 С-к2012</t>
  </si>
  <si>
    <t>суп картофельный с крупой и рыбой</t>
  </si>
  <si>
    <t>шницель натуральный рубленный</t>
  </si>
  <si>
    <t>напиток апельсиновый</t>
  </si>
  <si>
    <t>салат из свежей капусты</t>
  </si>
  <si>
    <t>свекольник с мясом сметаной</t>
  </si>
  <si>
    <t>145,Сб-к 2012</t>
  </si>
  <si>
    <t>котлеты с соусом</t>
  </si>
  <si>
    <t>451\587</t>
  </si>
  <si>
    <t>макаронные изделия отварные</t>
  </si>
  <si>
    <t>помидоры свежие</t>
  </si>
  <si>
    <t>120,Сб-к2012</t>
  </si>
  <si>
    <t>суп из овощей с мясом сметаной</t>
  </si>
  <si>
    <t>печень по строгановски</t>
  </si>
  <si>
    <t>напиток из плодов шиповника</t>
  </si>
  <si>
    <t>говядина тущеная с капустой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</si>
</sst>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80</v>
      </c>
      <c r="G14" s="43">
        <v>1.5</v>
      </c>
      <c r="H14" s="43">
        <v>6.4</v>
      </c>
      <c r="I14" s="43">
        <v>8</v>
      </c>
      <c r="J14" s="43">
        <v>97.7</v>
      </c>
      <c r="K14" s="44">
        <v>78</v>
      </c>
      <c r="L14" s="43">
        <v>8.08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4.8</v>
      </c>
      <c r="H15" s="43">
        <v>4.5999999999999996</v>
      </c>
      <c r="I15" s="43">
        <v>14</v>
      </c>
      <c r="J15" s="43">
        <v>122.5</v>
      </c>
      <c r="K15" s="44">
        <v>132</v>
      </c>
      <c r="L15" s="43">
        <v>25.74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180</v>
      </c>
      <c r="G16" s="43">
        <v>21.2</v>
      </c>
      <c r="H16" s="43">
        <v>7.4</v>
      </c>
      <c r="I16" s="43">
        <v>14.2</v>
      </c>
      <c r="J16" s="43">
        <v>221.5</v>
      </c>
      <c r="K16" s="44">
        <v>436</v>
      </c>
      <c r="L16" s="43">
        <v>71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29</v>
      </c>
      <c r="J18" s="43">
        <v>105</v>
      </c>
      <c r="K18" s="44">
        <v>639</v>
      </c>
      <c r="L18" s="43">
        <v>3.83</v>
      </c>
    </row>
    <row r="19" spans="1:12" ht="25.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3.2</v>
      </c>
      <c r="H19" s="43">
        <v>0.4</v>
      </c>
      <c r="I19" s="43">
        <v>21</v>
      </c>
      <c r="J19" s="43">
        <v>94</v>
      </c>
      <c r="K19" s="44" t="s">
        <v>46</v>
      </c>
      <c r="L19" s="43">
        <v>2.63</v>
      </c>
    </row>
    <row r="20" spans="1:12" ht="25.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</v>
      </c>
      <c r="H20" s="43">
        <v>0.2</v>
      </c>
      <c r="I20" s="43">
        <v>9.5</v>
      </c>
      <c r="J20" s="43">
        <v>41.2</v>
      </c>
      <c r="K20" s="44" t="s">
        <v>46</v>
      </c>
      <c r="L20" s="43">
        <v>1.65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32</v>
      </c>
      <c r="H23" s="19">
        <f t="shared" si="2"/>
        <v>18.999999999999996</v>
      </c>
      <c r="I23" s="19">
        <f t="shared" si="2"/>
        <v>95.7</v>
      </c>
      <c r="J23" s="19">
        <f t="shared" si="2"/>
        <v>681.90000000000009</v>
      </c>
      <c r="K23" s="25"/>
      <c r="L23" s="19">
        <f t="shared" ref="L23" si="3">SUM(L14:L22)</f>
        <v>112.92999999999999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720</v>
      </c>
      <c r="G24" s="32">
        <f t="shared" ref="G24:J24" si="4">G13+G23</f>
        <v>32</v>
      </c>
      <c r="H24" s="32">
        <f t="shared" si="4"/>
        <v>18.999999999999996</v>
      </c>
      <c r="I24" s="32">
        <f t="shared" si="4"/>
        <v>95.7</v>
      </c>
      <c r="J24" s="32">
        <f t="shared" si="4"/>
        <v>681.90000000000009</v>
      </c>
      <c r="K24" s="32"/>
      <c r="L24" s="32">
        <f t="shared" ref="L24" si="5">L13+L23</f>
        <v>112.92999999999999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0.8</v>
      </c>
      <c r="H33" s="43">
        <v>6</v>
      </c>
      <c r="I33" s="43">
        <v>4.4000000000000004</v>
      </c>
      <c r="J33" s="43">
        <v>106.9</v>
      </c>
      <c r="K33" s="44">
        <v>71</v>
      </c>
      <c r="L33" s="43">
        <v>12.64</v>
      </c>
    </row>
    <row r="34" spans="1:12" ht="25.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6.7</v>
      </c>
      <c r="H34" s="43">
        <v>5.5</v>
      </c>
      <c r="I34" s="43">
        <v>19.100000000000001</v>
      </c>
      <c r="J34" s="43">
        <v>140</v>
      </c>
      <c r="K34" s="44" t="s">
        <v>50</v>
      </c>
      <c r="L34" s="43">
        <v>16.989999999999998</v>
      </c>
    </row>
    <row r="35" spans="1:12" ht="25.5">
      <c r="A35" s="14"/>
      <c r="B35" s="15"/>
      <c r="C35" s="11"/>
      <c r="D35" s="7" t="s">
        <v>28</v>
      </c>
      <c r="E35" s="42" t="s">
        <v>51</v>
      </c>
      <c r="F35" s="43">
        <v>160</v>
      </c>
      <c r="G35" s="43">
        <v>11.6</v>
      </c>
      <c r="H35" s="43">
        <v>10.9</v>
      </c>
      <c r="I35" s="43">
        <v>10</v>
      </c>
      <c r="J35" s="43">
        <v>270</v>
      </c>
      <c r="K35" s="44" t="s">
        <v>52</v>
      </c>
      <c r="L35" s="43">
        <v>44.25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0.1</v>
      </c>
      <c r="H37" s="43">
        <v>0</v>
      </c>
      <c r="I37" s="43">
        <v>27</v>
      </c>
      <c r="J37" s="43">
        <v>108</v>
      </c>
      <c r="K37" s="44">
        <v>638</v>
      </c>
      <c r="L37" s="43">
        <v>8.0299999999999994</v>
      </c>
    </row>
    <row r="38" spans="1:12" ht="25.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</v>
      </c>
      <c r="H38" s="43">
        <v>0.2</v>
      </c>
      <c r="I38" s="43">
        <v>10.5</v>
      </c>
      <c r="J38" s="43">
        <v>47</v>
      </c>
      <c r="K38" s="44" t="s">
        <v>54</v>
      </c>
      <c r="L38" s="43">
        <v>1.68</v>
      </c>
    </row>
    <row r="39" spans="1:12" ht="25.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1.3</v>
      </c>
      <c r="H39" s="43">
        <v>0.2</v>
      </c>
      <c r="I39" s="43">
        <v>9.5</v>
      </c>
      <c r="J39" s="43">
        <v>41.2</v>
      </c>
      <c r="K39" s="44" t="s">
        <v>46</v>
      </c>
      <c r="L39" s="43">
        <v>1.76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22.100000000000005</v>
      </c>
      <c r="H42" s="19">
        <f t="shared" ref="H42" si="11">SUM(H33:H41)</f>
        <v>22.799999999999997</v>
      </c>
      <c r="I42" s="19">
        <f t="shared" ref="I42" si="12">SUM(I33:I41)</f>
        <v>80.5</v>
      </c>
      <c r="J42" s="19">
        <f t="shared" ref="J42:L42" si="13">SUM(J33:J41)</f>
        <v>713.1</v>
      </c>
      <c r="K42" s="25"/>
      <c r="L42" s="19">
        <f t="shared" si="13"/>
        <v>85.350000000000009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22.100000000000005</v>
      </c>
      <c r="H43" s="32">
        <f t="shared" ref="H43" si="15">H32+H42</f>
        <v>22.799999999999997</v>
      </c>
      <c r="I43" s="32">
        <f t="shared" ref="I43" si="16">I32+I42</f>
        <v>80.5</v>
      </c>
      <c r="J43" s="32">
        <f t="shared" ref="J43:L43" si="17">J32+J42</f>
        <v>713.1</v>
      </c>
      <c r="K43" s="32"/>
      <c r="L43" s="32">
        <f t="shared" si="17"/>
        <v>85.350000000000009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0.8</v>
      </c>
      <c r="H52" s="43">
        <v>6</v>
      </c>
      <c r="I52" s="43">
        <v>2.5</v>
      </c>
      <c r="J52" s="43">
        <v>77.7</v>
      </c>
      <c r="K52" s="44">
        <v>25</v>
      </c>
      <c r="L52" s="43">
        <v>11.8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5.4</v>
      </c>
      <c r="H53" s="43">
        <v>5</v>
      </c>
      <c r="I53" s="43">
        <v>7.6</v>
      </c>
      <c r="J53" s="43">
        <v>94</v>
      </c>
      <c r="K53" s="44">
        <v>124</v>
      </c>
      <c r="L53" s="43">
        <v>23.22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110</v>
      </c>
      <c r="G54" s="43">
        <v>16</v>
      </c>
      <c r="H54" s="43">
        <v>10.5</v>
      </c>
      <c r="I54" s="43">
        <v>4.5999999999999996</v>
      </c>
      <c r="J54" s="43">
        <v>181.4</v>
      </c>
      <c r="K54" s="44">
        <v>374</v>
      </c>
      <c r="L54" s="43">
        <v>58.71</v>
      </c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7.4</v>
      </c>
      <c r="H55" s="43">
        <v>7.5</v>
      </c>
      <c r="I55" s="43">
        <v>39</v>
      </c>
      <c r="J55" s="43">
        <v>209.6</v>
      </c>
      <c r="K55" s="44">
        <v>512</v>
      </c>
      <c r="L55" s="43">
        <v>10.34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76.400000000000006</v>
      </c>
      <c r="K56" s="44">
        <v>705</v>
      </c>
      <c r="L56" s="43">
        <v>5.07</v>
      </c>
    </row>
    <row r="57" spans="1:12" ht="25.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1.6</v>
      </c>
      <c r="H57" s="43">
        <v>0.2</v>
      </c>
      <c r="I57" s="43">
        <v>10.5</v>
      </c>
      <c r="J57" s="43">
        <v>47</v>
      </c>
      <c r="K57" s="44" t="s">
        <v>46</v>
      </c>
      <c r="L57" s="43">
        <v>1.68</v>
      </c>
    </row>
    <row r="58" spans="1:12" ht="25.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</v>
      </c>
      <c r="H58" s="43">
        <v>0.2</v>
      </c>
      <c r="I58" s="43">
        <v>9.5</v>
      </c>
      <c r="J58" s="43">
        <v>41.2</v>
      </c>
      <c r="K58" s="44" t="s">
        <v>46</v>
      </c>
      <c r="L58" s="43">
        <v>1.76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32.5</v>
      </c>
      <c r="H61" s="19">
        <f t="shared" ref="H61" si="23">SUM(H52:H60)</f>
        <v>29.4</v>
      </c>
      <c r="I61" s="19">
        <f t="shared" ref="I61" si="24">SUM(I52:I60)</f>
        <v>92.1</v>
      </c>
      <c r="J61" s="19">
        <f t="shared" ref="J61:L61" si="25">SUM(J52:J60)</f>
        <v>727.30000000000007</v>
      </c>
      <c r="K61" s="25"/>
      <c r="L61" s="19">
        <f t="shared" si="25"/>
        <v>112.58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760</v>
      </c>
      <c r="G62" s="32">
        <f t="shared" ref="G62" si="26">G51+G61</f>
        <v>32.5</v>
      </c>
      <c r="H62" s="32">
        <f t="shared" ref="H62" si="27">H51+H61</f>
        <v>29.4</v>
      </c>
      <c r="I62" s="32">
        <f t="shared" ref="I62" si="28">I51+I61</f>
        <v>92.1</v>
      </c>
      <c r="J62" s="32">
        <f t="shared" ref="J62:L62" si="29">J51+J61</f>
        <v>727.30000000000007</v>
      </c>
      <c r="K62" s="32"/>
      <c r="L62" s="32">
        <f t="shared" si="29"/>
        <v>112.58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1.1000000000000001</v>
      </c>
      <c r="H71" s="43">
        <v>4.8</v>
      </c>
      <c r="I71" s="43">
        <v>6.8</v>
      </c>
      <c r="J71" s="43">
        <v>75.900000000000006</v>
      </c>
      <c r="K71" s="44">
        <v>78</v>
      </c>
      <c r="L71" s="43">
        <v>5.95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8.1999999999999993</v>
      </c>
      <c r="H72" s="43">
        <v>3.8</v>
      </c>
      <c r="I72" s="43">
        <v>15.7</v>
      </c>
      <c r="J72" s="43">
        <v>126</v>
      </c>
      <c r="K72" s="44">
        <v>139</v>
      </c>
      <c r="L72" s="43">
        <v>17.84</v>
      </c>
    </row>
    <row r="73" spans="1:12" ht="15">
      <c r="A73" s="23"/>
      <c r="B73" s="15"/>
      <c r="C73" s="11"/>
      <c r="D73" s="7" t="s">
        <v>28</v>
      </c>
      <c r="E73" s="42" t="s">
        <v>96</v>
      </c>
      <c r="F73" s="43">
        <v>200</v>
      </c>
      <c r="G73" s="43">
        <v>19.3</v>
      </c>
      <c r="H73" s="43">
        <v>9.6</v>
      </c>
      <c r="I73" s="43">
        <v>12.6</v>
      </c>
      <c r="J73" s="43">
        <v>224</v>
      </c>
      <c r="K73" s="44">
        <v>440</v>
      </c>
      <c r="L73" s="43">
        <v>69.569999999999993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0.1</v>
      </c>
      <c r="H75" s="43">
        <v>0</v>
      </c>
      <c r="I75" s="43">
        <v>30</v>
      </c>
      <c r="J75" s="43">
        <v>122.6</v>
      </c>
      <c r="K75" s="44">
        <v>643</v>
      </c>
      <c r="L75" s="43">
        <v>16.68</v>
      </c>
    </row>
    <row r="76" spans="1:12" ht="25.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3.2</v>
      </c>
      <c r="H76" s="43">
        <v>0.4</v>
      </c>
      <c r="I76" s="43">
        <v>21</v>
      </c>
      <c r="J76" s="43">
        <v>94</v>
      </c>
      <c r="K76" s="44" t="s">
        <v>46</v>
      </c>
      <c r="L76" s="43">
        <v>2.63</v>
      </c>
    </row>
    <row r="77" spans="1:12" ht="25.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</v>
      </c>
      <c r="H77" s="43">
        <v>0.2</v>
      </c>
      <c r="I77" s="43">
        <v>9.5</v>
      </c>
      <c r="J77" s="43">
        <v>41.2</v>
      </c>
      <c r="K77" s="44" t="s">
        <v>46</v>
      </c>
      <c r="L77" s="43">
        <v>1.65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33.200000000000003</v>
      </c>
      <c r="H80" s="19">
        <f t="shared" ref="H80" si="35">SUM(H71:H79)</f>
        <v>18.799999999999997</v>
      </c>
      <c r="I80" s="19">
        <f t="shared" ref="I80" si="36">SUM(I71:I79)</f>
        <v>95.6</v>
      </c>
      <c r="J80" s="19">
        <f t="shared" ref="J80:L80" si="37">SUM(J71:J79)</f>
        <v>683.7</v>
      </c>
      <c r="K80" s="25"/>
      <c r="L80" s="19">
        <f t="shared" si="37"/>
        <v>114.32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33.200000000000003</v>
      </c>
      <c r="H81" s="32">
        <f t="shared" ref="H81" si="39">H70+H80</f>
        <v>18.799999999999997</v>
      </c>
      <c r="I81" s="32">
        <f t="shared" ref="I81" si="40">I70+I80</f>
        <v>95.6</v>
      </c>
      <c r="J81" s="32">
        <f t="shared" ref="J81:L81" si="41">J70+J80</f>
        <v>683.7</v>
      </c>
      <c r="K81" s="32"/>
      <c r="L81" s="32">
        <f t="shared" si="41"/>
        <v>114.32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1.7</v>
      </c>
      <c r="H90" s="43">
        <v>4.5999999999999996</v>
      </c>
      <c r="I90" s="43">
        <v>4.7</v>
      </c>
      <c r="J90" s="43">
        <v>70.8</v>
      </c>
      <c r="K90" s="44" t="s">
        <v>64</v>
      </c>
      <c r="L90" s="43">
        <v>8.5299999999999994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4.5999999999999996</v>
      </c>
      <c r="H91" s="43">
        <v>5.8</v>
      </c>
      <c r="I91" s="43">
        <v>10.199999999999999</v>
      </c>
      <c r="J91" s="43">
        <v>111</v>
      </c>
      <c r="K91" s="44">
        <v>110</v>
      </c>
      <c r="L91" s="43">
        <v>21.25</v>
      </c>
    </row>
    <row r="92" spans="1:12" ht="25.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10.7</v>
      </c>
      <c r="H92" s="43">
        <v>12.8</v>
      </c>
      <c r="I92" s="43">
        <v>5.6</v>
      </c>
      <c r="J92" s="43">
        <v>183.4</v>
      </c>
      <c r="K92" s="44" t="s">
        <v>67</v>
      </c>
      <c r="L92" s="43">
        <v>19.78</v>
      </c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3.2</v>
      </c>
      <c r="H93" s="43">
        <v>4.9000000000000004</v>
      </c>
      <c r="I93" s="43">
        <v>22.1</v>
      </c>
      <c r="J93" s="43">
        <v>146.19999999999999</v>
      </c>
      <c r="K93" s="44">
        <v>520</v>
      </c>
      <c r="L93" s="43">
        <v>14.18</v>
      </c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0.9</v>
      </c>
      <c r="H94" s="43">
        <v>0</v>
      </c>
      <c r="I94" s="43">
        <v>25.2</v>
      </c>
      <c r="J94" s="43">
        <v>105.2</v>
      </c>
      <c r="K94" s="44">
        <v>638</v>
      </c>
      <c r="L94" s="43">
        <v>10.63</v>
      </c>
    </row>
    <row r="95" spans="1:12" ht="25.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1.6</v>
      </c>
      <c r="H95" s="43">
        <v>0.2</v>
      </c>
      <c r="I95" s="43">
        <v>10.5</v>
      </c>
      <c r="J95" s="43">
        <v>47</v>
      </c>
      <c r="K95" s="44" t="s">
        <v>46</v>
      </c>
      <c r="L95" s="43">
        <v>1.68</v>
      </c>
    </row>
    <row r="96" spans="1:12" ht="25.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1.3</v>
      </c>
      <c r="H96" s="43">
        <v>0.2</v>
      </c>
      <c r="I96" s="43">
        <v>9.5</v>
      </c>
      <c r="J96" s="43">
        <v>41.2</v>
      </c>
      <c r="K96" s="44" t="s">
        <v>46</v>
      </c>
      <c r="L96" s="43">
        <v>1.76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</v>
      </c>
      <c r="H99" s="19">
        <f t="shared" ref="H99" si="47">SUM(H90:H98)</f>
        <v>28.5</v>
      </c>
      <c r="I99" s="19">
        <f t="shared" ref="I99" si="48">SUM(I90:I98)</f>
        <v>87.8</v>
      </c>
      <c r="J99" s="19">
        <f t="shared" ref="J99:L99" si="49">SUM(J90:J98)</f>
        <v>704.80000000000007</v>
      </c>
      <c r="K99" s="25"/>
      <c r="L99" s="19">
        <f t="shared" si="49"/>
        <v>77.810000000000016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24</v>
      </c>
      <c r="H100" s="32">
        <f t="shared" ref="H100" si="51">H89+H99</f>
        <v>28.5</v>
      </c>
      <c r="I100" s="32">
        <f t="shared" ref="I100" si="52">I89+I99</f>
        <v>87.8</v>
      </c>
      <c r="J100" s="32">
        <f t="shared" ref="J100:L100" si="53">J89+J99</f>
        <v>704.80000000000007</v>
      </c>
      <c r="K100" s="32"/>
      <c r="L100" s="32">
        <f t="shared" si="53"/>
        <v>77.810000000000016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0.8</v>
      </c>
      <c r="H109" s="43">
        <v>6</v>
      </c>
      <c r="I109" s="43">
        <v>4.4000000000000004</v>
      </c>
      <c r="J109" s="43">
        <v>106.9</v>
      </c>
      <c r="K109" s="44">
        <v>71</v>
      </c>
      <c r="L109" s="43">
        <v>14.08</v>
      </c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3.2</v>
      </c>
      <c r="H110" s="43">
        <v>4.2</v>
      </c>
      <c r="I110" s="43">
        <v>7.1</v>
      </c>
      <c r="J110" s="43">
        <v>100</v>
      </c>
      <c r="K110" s="44">
        <v>131</v>
      </c>
      <c r="L110" s="43">
        <v>24.8</v>
      </c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16.7</v>
      </c>
      <c r="H111" s="43">
        <v>6</v>
      </c>
      <c r="I111" s="43">
        <v>5.0999999999999996</v>
      </c>
      <c r="J111" s="43">
        <v>145.30000000000001</v>
      </c>
      <c r="K111" s="44">
        <v>437</v>
      </c>
      <c r="L111" s="43">
        <v>53.42</v>
      </c>
    </row>
    <row r="112" spans="1:12" ht="1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4.4000000000000004</v>
      </c>
      <c r="H112" s="43">
        <v>8.1999999999999993</v>
      </c>
      <c r="I112" s="43">
        <v>33</v>
      </c>
      <c r="J112" s="43">
        <v>190.5</v>
      </c>
      <c r="K112" s="44">
        <v>297</v>
      </c>
      <c r="L112" s="43">
        <v>5.1100000000000003</v>
      </c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29</v>
      </c>
      <c r="J113" s="43">
        <v>105</v>
      </c>
      <c r="K113" s="44">
        <v>639</v>
      </c>
      <c r="L113" s="43">
        <v>4.0199999999999996</v>
      </c>
    </row>
    <row r="114" spans="1:12" ht="25.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1.6</v>
      </c>
      <c r="H114" s="43">
        <v>0.2</v>
      </c>
      <c r="I114" s="43">
        <v>10.5</v>
      </c>
      <c r="J114" s="43">
        <v>47</v>
      </c>
      <c r="K114" s="44" t="s">
        <v>46</v>
      </c>
      <c r="L114" s="43">
        <v>1.68</v>
      </c>
    </row>
    <row r="115" spans="1:12" ht="25.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</v>
      </c>
      <c r="H115" s="43">
        <v>0.2</v>
      </c>
      <c r="I115" s="43">
        <v>9.5</v>
      </c>
      <c r="J115" s="43">
        <v>41.2</v>
      </c>
      <c r="K115" s="44" t="s">
        <v>74</v>
      </c>
      <c r="L115" s="43">
        <v>1.76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28.000000000000004</v>
      </c>
      <c r="H118" s="19">
        <f t="shared" si="56"/>
        <v>24.799999999999997</v>
      </c>
      <c r="I118" s="19">
        <f t="shared" si="56"/>
        <v>98.6</v>
      </c>
      <c r="J118" s="19">
        <f t="shared" si="56"/>
        <v>735.90000000000009</v>
      </c>
      <c r="K118" s="25"/>
      <c r="L118" s="19">
        <f t="shared" ref="L118" si="57">SUM(L109:L117)</f>
        <v>104.87000000000002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740</v>
      </c>
      <c r="G119" s="32">
        <f t="shared" ref="G119" si="58">G108+G118</f>
        <v>28.000000000000004</v>
      </c>
      <c r="H119" s="32">
        <f t="shared" ref="H119" si="59">H108+H118</f>
        <v>24.799999999999997</v>
      </c>
      <c r="I119" s="32">
        <f t="shared" ref="I119" si="60">I108+I118</f>
        <v>98.6</v>
      </c>
      <c r="J119" s="32">
        <f t="shared" ref="J119:L119" si="61">J108+J118</f>
        <v>735.90000000000009</v>
      </c>
      <c r="K119" s="32"/>
      <c r="L119" s="32">
        <f t="shared" si="61"/>
        <v>104.87000000000002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0.8</v>
      </c>
      <c r="H128" s="43">
        <v>6</v>
      </c>
      <c r="I128" s="43">
        <v>5</v>
      </c>
      <c r="J128" s="43">
        <v>77.3</v>
      </c>
      <c r="K128" s="44" t="s">
        <v>76</v>
      </c>
      <c r="L128" s="43">
        <v>4.63</v>
      </c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5.9</v>
      </c>
      <c r="H129" s="43">
        <v>4.4000000000000004</v>
      </c>
      <c r="I129" s="43">
        <v>17</v>
      </c>
      <c r="J129" s="43">
        <v>120.2</v>
      </c>
      <c r="K129" s="44">
        <v>140</v>
      </c>
      <c r="L129" s="43">
        <v>17.399999999999999</v>
      </c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10.6</v>
      </c>
      <c r="H130" s="43">
        <v>9.1</v>
      </c>
      <c r="I130" s="43">
        <v>9.1</v>
      </c>
      <c r="J130" s="43">
        <v>168.2</v>
      </c>
      <c r="K130" s="44">
        <v>394</v>
      </c>
      <c r="L130" s="43">
        <v>19.78</v>
      </c>
    </row>
    <row r="131" spans="1:12" ht="15">
      <c r="A131" s="14"/>
      <c r="B131" s="15"/>
      <c r="C131" s="11"/>
      <c r="D131" s="7" t="s">
        <v>29</v>
      </c>
      <c r="E131" s="42" t="s">
        <v>79</v>
      </c>
      <c r="F131" s="43">
        <v>150</v>
      </c>
      <c r="G131" s="43">
        <v>4.8</v>
      </c>
      <c r="H131" s="43">
        <v>5</v>
      </c>
      <c r="I131" s="43">
        <v>21.5</v>
      </c>
      <c r="J131" s="43">
        <v>150</v>
      </c>
      <c r="K131" s="44">
        <v>297</v>
      </c>
      <c r="L131" s="43">
        <v>6.95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0.1</v>
      </c>
      <c r="H132" s="43">
        <v>0</v>
      </c>
      <c r="I132" s="43">
        <v>27</v>
      </c>
      <c r="J132" s="43">
        <v>108</v>
      </c>
      <c r="K132" s="44">
        <v>638</v>
      </c>
      <c r="L132" s="43">
        <v>11.19</v>
      </c>
    </row>
    <row r="133" spans="1:12" ht="25.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1.6</v>
      </c>
      <c r="H133" s="43">
        <v>0.2</v>
      </c>
      <c r="I133" s="43">
        <v>10.5</v>
      </c>
      <c r="J133" s="43">
        <v>47</v>
      </c>
      <c r="K133" s="44" t="s">
        <v>46</v>
      </c>
      <c r="L133" s="43">
        <v>1.58</v>
      </c>
    </row>
    <row r="134" spans="1:12" ht="25.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</v>
      </c>
      <c r="H134" s="43">
        <v>0.2</v>
      </c>
      <c r="I134" s="43">
        <v>9.5</v>
      </c>
      <c r="J134" s="43">
        <v>41.2</v>
      </c>
      <c r="K134" s="44" t="s">
        <v>46</v>
      </c>
      <c r="L134" s="43">
        <v>1.65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25.100000000000005</v>
      </c>
      <c r="H137" s="19">
        <f t="shared" si="64"/>
        <v>24.9</v>
      </c>
      <c r="I137" s="19">
        <f t="shared" si="64"/>
        <v>99.6</v>
      </c>
      <c r="J137" s="19">
        <f t="shared" si="64"/>
        <v>711.90000000000009</v>
      </c>
      <c r="K137" s="25"/>
      <c r="L137" s="19">
        <f t="shared" ref="L137" si="65">SUM(L128:L136)</f>
        <v>63.18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740</v>
      </c>
      <c r="G138" s="32">
        <f t="shared" ref="G138" si="66">G127+G137</f>
        <v>25.100000000000005</v>
      </c>
      <c r="H138" s="32">
        <f t="shared" ref="H138" si="67">H127+H137</f>
        <v>24.9</v>
      </c>
      <c r="I138" s="32">
        <f t="shared" ref="I138" si="68">I127+I137</f>
        <v>99.6</v>
      </c>
      <c r="J138" s="32">
        <f t="shared" ref="J138:L138" si="69">J127+J137</f>
        <v>711.90000000000009</v>
      </c>
      <c r="K138" s="32"/>
      <c r="L138" s="32">
        <f t="shared" si="69"/>
        <v>63.18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0.4</v>
      </c>
      <c r="H147" s="43">
        <v>0</v>
      </c>
      <c r="I147" s="43">
        <v>0</v>
      </c>
      <c r="J147" s="43">
        <v>6.3</v>
      </c>
      <c r="K147" s="44" t="s">
        <v>81</v>
      </c>
      <c r="L147" s="43">
        <v>8.1300000000000008</v>
      </c>
    </row>
    <row r="148" spans="1:12" ht="1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5.8</v>
      </c>
      <c r="H148" s="43">
        <v>2.8</v>
      </c>
      <c r="I148" s="43">
        <v>14.3</v>
      </c>
      <c r="J148" s="43">
        <v>106.8</v>
      </c>
      <c r="K148" s="44">
        <v>138</v>
      </c>
      <c r="L148" s="43">
        <v>19.43</v>
      </c>
    </row>
    <row r="149" spans="1:12" ht="15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14.5</v>
      </c>
      <c r="H149" s="43">
        <v>13.7</v>
      </c>
      <c r="I149" s="43">
        <v>7.7</v>
      </c>
      <c r="J149" s="43">
        <v>245.2</v>
      </c>
      <c r="K149" s="44">
        <v>450</v>
      </c>
      <c r="L149" s="43">
        <v>59.94</v>
      </c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3.2</v>
      </c>
      <c r="H150" s="43">
        <v>4.9000000000000004</v>
      </c>
      <c r="I150" s="43">
        <v>22.1</v>
      </c>
      <c r="J150" s="43">
        <v>146.19999999999999</v>
      </c>
      <c r="K150" s="44">
        <v>520</v>
      </c>
      <c r="L150" s="43">
        <v>15.37</v>
      </c>
    </row>
    <row r="151" spans="1:12" ht="1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0.2</v>
      </c>
      <c r="H151" s="43">
        <v>0</v>
      </c>
      <c r="I151" s="43">
        <v>25.8</v>
      </c>
      <c r="J151" s="43">
        <v>99.5</v>
      </c>
      <c r="K151" s="44">
        <v>699</v>
      </c>
      <c r="L151" s="43">
        <v>5.67</v>
      </c>
    </row>
    <row r="152" spans="1:12" ht="25.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1.6</v>
      </c>
      <c r="H152" s="43">
        <v>0.2</v>
      </c>
      <c r="I152" s="43">
        <v>10.5</v>
      </c>
      <c r="J152" s="43">
        <v>47</v>
      </c>
      <c r="K152" s="44" t="s">
        <v>46</v>
      </c>
      <c r="L152" s="43">
        <v>1.58</v>
      </c>
    </row>
    <row r="153" spans="1:12" ht="25.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1.3</v>
      </c>
      <c r="H153" s="43">
        <v>0.2</v>
      </c>
      <c r="I153" s="43">
        <v>9.5</v>
      </c>
      <c r="J153" s="43">
        <v>41.2</v>
      </c>
      <c r="K153" s="44" t="s">
        <v>46</v>
      </c>
      <c r="L153" s="43">
        <v>1.65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</v>
      </c>
      <c r="H156" s="19">
        <f t="shared" si="72"/>
        <v>21.799999999999997</v>
      </c>
      <c r="I156" s="19">
        <f t="shared" si="72"/>
        <v>89.9</v>
      </c>
      <c r="J156" s="19">
        <f t="shared" si="72"/>
        <v>692.2</v>
      </c>
      <c r="K156" s="25"/>
      <c r="L156" s="19">
        <f t="shared" ref="L156" si="73">SUM(L147:L155)</f>
        <v>111.77000000000001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27</v>
      </c>
      <c r="H157" s="32">
        <f t="shared" ref="H157" si="75">H146+H156</f>
        <v>21.799999999999997</v>
      </c>
      <c r="I157" s="32">
        <f t="shared" ref="I157" si="76">I146+I156</f>
        <v>89.9</v>
      </c>
      <c r="J157" s="32">
        <f t="shared" ref="J157:L157" si="77">J146+J156</f>
        <v>692.2</v>
      </c>
      <c r="K157" s="32"/>
      <c r="L157" s="32">
        <f t="shared" si="77"/>
        <v>111.77000000000001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0.9</v>
      </c>
      <c r="H166" s="43">
        <v>3</v>
      </c>
      <c r="I166" s="43">
        <v>5.6</v>
      </c>
      <c r="J166" s="43">
        <v>54.4</v>
      </c>
      <c r="K166" s="44">
        <v>43</v>
      </c>
      <c r="L166" s="43">
        <v>5.86</v>
      </c>
    </row>
    <row r="167" spans="1:12" ht="25.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4.4000000000000004</v>
      </c>
      <c r="H167" s="43">
        <v>5.7</v>
      </c>
      <c r="I167" s="43">
        <v>12.2</v>
      </c>
      <c r="J167" s="43">
        <v>119.4</v>
      </c>
      <c r="K167" s="44" t="s">
        <v>87</v>
      </c>
      <c r="L167" s="43">
        <v>22.97</v>
      </c>
    </row>
    <row r="168" spans="1:12" ht="1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10.9</v>
      </c>
      <c r="H168" s="43">
        <v>5.3</v>
      </c>
      <c r="I168" s="43">
        <v>11.3</v>
      </c>
      <c r="J168" s="43">
        <v>140.30000000000001</v>
      </c>
      <c r="K168" s="44" t="s">
        <v>89</v>
      </c>
      <c r="L168" s="43">
        <v>33.18</v>
      </c>
    </row>
    <row r="169" spans="1:12" ht="1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5.6</v>
      </c>
      <c r="H169" s="43">
        <v>3.8</v>
      </c>
      <c r="I169" s="43">
        <v>15.3</v>
      </c>
      <c r="J169" s="43">
        <v>205</v>
      </c>
      <c r="K169" s="44">
        <v>333</v>
      </c>
      <c r="L169" s="43">
        <v>6.37</v>
      </c>
    </row>
    <row r="170" spans="1:12" ht="1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0.9</v>
      </c>
      <c r="H170" s="43">
        <v>0</v>
      </c>
      <c r="I170" s="43">
        <v>25.2</v>
      </c>
      <c r="J170" s="43">
        <v>105.2</v>
      </c>
      <c r="K170" s="44">
        <v>638</v>
      </c>
      <c r="L170" s="43">
        <v>10.53</v>
      </c>
    </row>
    <row r="171" spans="1:12" ht="25.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1.6</v>
      </c>
      <c r="H171" s="43">
        <v>0.2</v>
      </c>
      <c r="I171" s="43">
        <v>10.5</v>
      </c>
      <c r="J171" s="43">
        <v>47</v>
      </c>
      <c r="K171" s="44" t="s">
        <v>46</v>
      </c>
      <c r="L171" s="43">
        <v>1.58</v>
      </c>
    </row>
    <row r="172" spans="1:12" ht="25.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</v>
      </c>
      <c r="H172" s="43">
        <v>0.2</v>
      </c>
      <c r="I172" s="43">
        <v>9.5</v>
      </c>
      <c r="J172" s="43">
        <v>41.2</v>
      </c>
      <c r="K172" s="44" t="s">
        <v>46</v>
      </c>
      <c r="L172" s="43">
        <v>1.65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25.600000000000005</v>
      </c>
      <c r="H175" s="19">
        <f t="shared" si="80"/>
        <v>18.2</v>
      </c>
      <c r="I175" s="19">
        <f t="shared" si="80"/>
        <v>89.6</v>
      </c>
      <c r="J175" s="19">
        <f t="shared" si="80"/>
        <v>712.50000000000011</v>
      </c>
      <c r="K175" s="25"/>
      <c r="L175" s="19">
        <f t="shared" ref="L175" si="81">SUM(L166:L174)</f>
        <v>82.14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25.600000000000005</v>
      </c>
      <c r="H176" s="32">
        <f t="shared" ref="H176" si="83">H165+H175</f>
        <v>18.2</v>
      </c>
      <c r="I176" s="32">
        <f t="shared" ref="I176" si="84">I165+I175</f>
        <v>89.6</v>
      </c>
      <c r="J176" s="32">
        <f t="shared" ref="J176:L176" si="85">J165+J175</f>
        <v>712.50000000000011</v>
      </c>
      <c r="K176" s="32"/>
      <c r="L176" s="32">
        <f t="shared" si="85"/>
        <v>82.14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0.7</v>
      </c>
      <c r="H185" s="43">
        <v>0</v>
      </c>
      <c r="I185" s="43">
        <v>2.2999999999999998</v>
      </c>
      <c r="J185" s="43">
        <v>14.4</v>
      </c>
      <c r="K185" s="44" t="s">
        <v>92</v>
      </c>
      <c r="L185" s="43">
        <v>10.88</v>
      </c>
    </row>
    <row r="186" spans="1:12" ht="1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4</v>
      </c>
      <c r="H186" s="43">
        <v>4</v>
      </c>
      <c r="I186" s="43">
        <v>13.4</v>
      </c>
      <c r="J186" s="43">
        <v>91</v>
      </c>
      <c r="K186" s="44">
        <v>135</v>
      </c>
      <c r="L186" s="43">
        <v>13.4</v>
      </c>
    </row>
    <row r="187" spans="1:12" ht="1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14.3</v>
      </c>
      <c r="H187" s="43">
        <v>12.1</v>
      </c>
      <c r="I187" s="43">
        <v>3.1</v>
      </c>
      <c r="J187" s="43">
        <v>220.4</v>
      </c>
      <c r="K187" s="44">
        <v>431</v>
      </c>
      <c r="L187" s="43">
        <v>3.1</v>
      </c>
    </row>
    <row r="188" spans="1:12" ht="1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7.4</v>
      </c>
      <c r="H188" s="43">
        <v>7.5</v>
      </c>
      <c r="I188" s="43">
        <v>39</v>
      </c>
      <c r="J188" s="43">
        <v>209.6</v>
      </c>
      <c r="K188" s="44">
        <v>512</v>
      </c>
      <c r="L188" s="43">
        <v>39</v>
      </c>
    </row>
    <row r="189" spans="1:12" ht="1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</v>
      </c>
      <c r="H189" s="43">
        <v>0</v>
      </c>
      <c r="I189" s="43">
        <v>18.399999999999999</v>
      </c>
      <c r="J189" s="43">
        <v>76.400000000000006</v>
      </c>
      <c r="K189" s="44">
        <v>705</v>
      </c>
      <c r="L189" s="43">
        <v>18</v>
      </c>
    </row>
    <row r="190" spans="1:12" ht="25.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1.6</v>
      </c>
      <c r="H190" s="43">
        <v>0.2</v>
      </c>
      <c r="I190" s="43">
        <v>10.5</v>
      </c>
      <c r="J190" s="43">
        <v>47</v>
      </c>
      <c r="K190" s="44" t="s">
        <v>46</v>
      </c>
      <c r="L190" s="43">
        <v>10.5</v>
      </c>
    </row>
    <row r="191" spans="1:12" ht="25.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</v>
      </c>
      <c r="H191" s="43">
        <v>0.2</v>
      </c>
      <c r="I191" s="43">
        <v>9.5</v>
      </c>
      <c r="J191" s="43">
        <v>41.2</v>
      </c>
      <c r="K191" s="44" t="s">
        <v>46</v>
      </c>
      <c r="L191" s="43">
        <v>9.5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29.3</v>
      </c>
      <c r="H194" s="19">
        <f t="shared" si="88"/>
        <v>24</v>
      </c>
      <c r="I194" s="19">
        <f t="shared" si="88"/>
        <v>96.199999999999989</v>
      </c>
      <c r="J194" s="19">
        <f t="shared" si="88"/>
        <v>700</v>
      </c>
      <c r="K194" s="25"/>
      <c r="L194" s="19">
        <f t="shared" ref="L194" si="89">SUM(L185:L193)</f>
        <v>104.38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740</v>
      </c>
      <c r="G195" s="32">
        <f t="shared" ref="G195" si="90">G184+G194</f>
        <v>29.3</v>
      </c>
      <c r="H195" s="32">
        <f t="shared" ref="H195" si="91">H184+H194</f>
        <v>24</v>
      </c>
      <c r="I195" s="32">
        <f t="shared" ref="I195" si="92">I184+I194</f>
        <v>96.199999999999989</v>
      </c>
      <c r="J195" s="32">
        <f t="shared" ref="J195:L195" si="93">J184+J194</f>
        <v>700</v>
      </c>
      <c r="K195" s="32"/>
      <c r="L195" s="32">
        <f t="shared" si="93"/>
        <v>104.38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27.880000000000003</v>
      </c>
      <c r="H196" s="34">
        <f t="shared" si="94"/>
        <v>23.22</v>
      </c>
      <c r="I196" s="34">
        <f t="shared" si="94"/>
        <v>92.559999999999988</v>
      </c>
      <c r="J196" s="34">
        <f t="shared" si="94"/>
        <v>706.33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96.932999999999993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2023-10-17T07:48:27Z</dcterms:modified>
</cp:coreProperties>
</file>